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9200" windowHeight="6210"/>
  </bookViews>
  <sheets>
    <sheet name="Tabelle1" sheetId="1" r:id="rId1"/>
  </sheets>
  <definedNames>
    <definedName name="Alldays_stockCov_6" localSheetId="0">Tabelle1!$A$13:$H$23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" i="1" l="1"/>
  <c r="J15" i="1" l="1"/>
  <c r="J16" i="1"/>
  <c r="J17" i="1"/>
  <c r="J18" i="1"/>
  <c r="J19" i="1"/>
  <c r="J20" i="1"/>
  <c r="J21" i="1"/>
  <c r="J22" i="1"/>
  <c r="J23" i="1"/>
  <c r="J14" i="1"/>
</calcChain>
</file>

<file path=xl/connections.xml><?xml version="1.0" encoding="utf-8"?>
<connections xmlns="http://schemas.openxmlformats.org/spreadsheetml/2006/main">
  <connection id="1" name="Alldays_stockCov_06.03." type="6" refreshedVersion="5" background="1" saveData="1">
    <textPr codePage="65001" sourceFile="C:\Users\froehlis.AD-WINDELN\Desktop\Outlet_DEPT\_Alter_Lagerbestand\Alldays_stockCov_06.03..csv" decimal="," thousands="." semicolon="1">
      <textFields count="15"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<sst xmlns="http://schemas.openxmlformats.org/spreadsheetml/2006/main" count="93" uniqueCount="51">
  <si>
    <t>Brand</t>
  </si>
  <si>
    <t>Alldays</t>
  </si>
  <si>
    <t>EAN</t>
  </si>
  <si>
    <t>4015400094517</t>
  </si>
  <si>
    <t>4015400178972</t>
  </si>
  <si>
    <t>4015400183099</t>
  </si>
  <si>
    <t>4015400195580</t>
  </si>
  <si>
    <t>4015400280347</t>
  </si>
  <si>
    <t>4015400280408</t>
  </si>
  <si>
    <t>4015400378846</t>
  </si>
  <si>
    <t>4015400378877</t>
  </si>
  <si>
    <t>4015400403005</t>
  </si>
  <si>
    <t>4015400458784</t>
  </si>
  <si>
    <t>Binden</t>
  </si>
  <si>
    <t>Slipeinlagen</t>
  </si>
  <si>
    <t>Inkontinenzeinlagen</t>
  </si>
  <si>
    <t>Alldays Tanga</t>
  </si>
  <si>
    <t>Alldays Normal</t>
  </si>
  <si>
    <t>Alldays Flexistyle Fresh</t>
  </si>
  <si>
    <t>Alldays ProFresh</t>
  </si>
  <si>
    <t>36 Stück</t>
  </si>
  <si>
    <t>Light Vorteilspack (58 Stück)</t>
  </si>
  <si>
    <t>Fresh Megapack (78 Stück)</t>
  </si>
  <si>
    <t>Vorteilspack (52 Stück)</t>
  </si>
  <si>
    <t>Fresh  Vorteilspack (50 Stück)</t>
  </si>
  <si>
    <t>Vorteilspack (70 Stück)</t>
  </si>
  <si>
    <t>Megapack (100 Stück)</t>
  </si>
  <si>
    <t>Light (34 Stück)</t>
  </si>
  <si>
    <t>Large Vorteilspack (40 Stück)</t>
  </si>
  <si>
    <t>Vendor Name</t>
  </si>
  <si>
    <t>Procter &amp; Gamble</t>
  </si>
  <si>
    <t>Value Retail_price_netto</t>
  </si>
  <si>
    <t>Hygiene</t>
  </si>
  <si>
    <t>Product Type</t>
  </si>
  <si>
    <t>Product Name</t>
  </si>
  <si>
    <t>Attribute</t>
  </si>
  <si>
    <t>Quantity</t>
  </si>
  <si>
    <t>RRP</t>
  </si>
  <si>
    <t>Main Category</t>
  </si>
  <si>
    <t>Our Offer</t>
  </si>
  <si>
    <t>Offer-ID</t>
  </si>
  <si>
    <t>Quality</t>
  </si>
  <si>
    <t>A</t>
  </si>
  <si>
    <t>Selection possible</t>
  </si>
  <si>
    <t>MOQ</t>
  </si>
  <si>
    <t>Number of Items</t>
  </si>
  <si>
    <t>Number of Styles</t>
  </si>
  <si>
    <t>OF170322-JG01</t>
  </si>
  <si>
    <t>ALLDAYS</t>
  </si>
  <si>
    <t>NO</t>
  </si>
  <si>
    <t>RRP Volume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</si>
</sst>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.00\ &quot;€&quot;"/>
    <numFmt numFmtId="165" formatCode="_-* #,##0.00\ [$€-407]_-;\-* #,##0.00\ [$€-407]_-;_-* &quot;-&quot;??\ [$€-407]_-;_-@_-"/>
  </numFmts>
  <fonts count="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3" tint="0.79998168889431442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44" fontId="3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3" fontId="1" fillId="0" borderId="0" xfId="0" applyNumberFormat="1" applyFont="1"/>
    <xf numFmtId="164" fontId="1" fillId="0" borderId="0" xfId="0" applyNumberFormat="1" applyFont="1"/>
    <xf numFmtId="0" fontId="5" fillId="3" borderId="1" xfId="1" applyFont="1" applyFill="1" applyBorder="1" applyAlignment="1">
      <alignment vertical="center"/>
    </xf>
    <xf numFmtId="0" fontId="6" fillId="0" borderId="2" xfId="1" applyFont="1" applyBorder="1" applyAlignment="1">
      <alignment horizontal="right"/>
    </xf>
    <xf numFmtId="0" fontId="6" fillId="0" borderId="2" xfId="1" applyFont="1" applyBorder="1"/>
    <xf numFmtId="0" fontId="2" fillId="2" borderId="1" xfId="1" applyFont="1" applyFill="1" applyBorder="1" applyAlignment="1">
      <alignment vertical="center"/>
    </xf>
    <xf numFmtId="165" fontId="2" fillId="2" borderId="2" xfId="2" applyNumberFormat="1" applyFont="1" applyFill="1" applyBorder="1"/>
    <xf numFmtId="0" fontId="2" fillId="2" borderId="3" xfId="1" applyFont="1" applyFill="1" applyBorder="1" applyAlignment="1">
      <alignment vertical="center"/>
    </xf>
    <xf numFmtId="165" fontId="2" fillId="2" borderId="4" xfId="2" applyNumberFormat="1" applyFont="1" applyFill="1" applyBorder="1"/>
    <xf numFmtId="0" fontId="2" fillId="2" borderId="5" xfId="1" applyFont="1" applyFill="1" applyBorder="1" applyAlignment="1">
      <alignment vertical="center"/>
    </xf>
    <xf numFmtId="0" fontId="4" fillId="2" borderId="6" xfId="1" applyFont="1" applyFill="1" applyBorder="1"/>
    <xf numFmtId="49" fontId="1" fillId="0" borderId="1" xfId="0" applyNumberFormat="1" applyFont="1" applyBorder="1"/>
    <xf numFmtId="49" fontId="1" fillId="0" borderId="0" xfId="0" applyNumberFormat="1" applyFont="1" applyBorder="1"/>
    <xf numFmtId="0" fontId="1" fillId="0" borderId="0" xfId="0" applyFont="1" applyBorder="1"/>
    <xf numFmtId="3" fontId="1" fillId="0" borderId="0" xfId="0" applyNumberFormat="1" applyFont="1" applyBorder="1"/>
    <xf numFmtId="164" fontId="1" fillId="0" borderId="0" xfId="0" applyNumberFormat="1" applyFont="1" applyBorder="1"/>
    <xf numFmtId="164" fontId="1" fillId="0" borderId="2" xfId="0" applyNumberFormat="1" applyFont="1" applyBorder="1"/>
    <xf numFmtId="49" fontId="1" fillId="0" borderId="7" xfId="0" applyNumberFormat="1" applyFont="1" applyBorder="1"/>
    <xf numFmtId="49" fontId="1" fillId="0" borderId="8" xfId="0" applyNumberFormat="1" applyFont="1" applyBorder="1"/>
    <xf numFmtId="0" fontId="1" fillId="0" borderId="8" xfId="0" applyFont="1" applyBorder="1"/>
    <xf numFmtId="3" fontId="1" fillId="0" borderId="8" xfId="0" applyNumberFormat="1" applyFont="1" applyBorder="1"/>
    <xf numFmtId="164" fontId="1" fillId="0" borderId="8" xfId="0" applyNumberFormat="1" applyFont="1" applyBorder="1"/>
    <xf numFmtId="164" fontId="1" fillId="0" borderId="9" xfId="0" applyNumberFormat="1" applyFont="1" applyBorder="1"/>
    <xf numFmtId="49" fontId="2" fillId="2" borderId="5" xfId="0" applyNumberFormat="1" applyFont="1" applyFill="1" applyBorder="1"/>
    <xf numFmtId="49" fontId="2" fillId="2" borderId="10" xfId="0" applyNumberFormat="1" applyFont="1" applyFill="1" applyBorder="1"/>
    <xf numFmtId="0" fontId="2" fillId="2" borderId="10" xfId="0" applyFont="1" applyFill="1" applyBorder="1"/>
    <xf numFmtId="0" fontId="2" fillId="2" borderId="6" xfId="0" applyFont="1" applyFill="1" applyBorder="1"/>
    <xf numFmtId="0" fontId="2" fillId="2" borderId="10" xfId="0" applyFont="1" applyFill="1" applyBorder="1" applyAlignment="1">
      <alignment horizontal="center"/>
    </xf>
    <xf numFmtId="164" fontId="6" fillId="0" borderId="2" xfId="1" applyNumberFormat="1" applyFont="1" applyBorder="1"/>
  </cellXfs>
  <cellStyles count="3">
    <cellStyle name="Normal" xfId="0" builtinId="0"/>
    <cellStyle name="Standard 2" xfId="1"/>
    <cellStyle name="Währung 2" xfId="2"/>
  </cellStyles>
  <dxfs count="12">
    <dxf>
      <font>
        <b val="0"/>
        <condense val="0"/>
        <extend val="0"/>
        <color indexed="9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9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9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9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 val="0"/>
        <condense val="0"/>
        <extend val="0"/>
        <color indexed="9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9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9526</xdr:rowOff>
    </xdr:from>
    <xdr:to>
      <xdr:col>0</xdr:col>
      <xdr:colOff>1133475</xdr:colOff>
      <xdr:row>34</xdr:row>
      <xdr:rowOff>111586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28CA0A15-456D-4902-A65E-FFCB295A6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14751"/>
          <a:ext cx="1133475" cy="162606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24</xdr:row>
      <xdr:rowOff>123825</xdr:rowOff>
    </xdr:from>
    <xdr:to>
      <xdr:col>2</xdr:col>
      <xdr:colOff>600075</xdr:colOff>
      <xdr:row>34</xdr:row>
      <xdr:rowOff>68703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1657DA7E-A020-4FC8-A358-1806333B1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4950" y="3829050"/>
          <a:ext cx="1514475" cy="146887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9525</xdr:rowOff>
    </xdr:from>
    <xdr:to>
      <xdr:col>4</xdr:col>
      <xdr:colOff>536231</xdr:colOff>
      <xdr:row>33</xdr:row>
      <xdr:rowOff>95250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4FA0F292-E2D6-4B53-BDFF-780763E9C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1825" y="3867150"/>
          <a:ext cx="1717331" cy="1304925"/>
        </a:xfrm>
        <a:prstGeom prst="rect">
          <a:avLst/>
        </a:prstGeom>
      </xdr:spPr>
    </xdr:pic>
    <xdr:clientData/>
  </xdr:twoCellAnchor>
  <xdr:twoCellAnchor editAs="oneCell">
    <xdr:from>
      <xdr:col>4</xdr:col>
      <xdr:colOff>685800</xdr:colOff>
      <xdr:row>25</xdr:row>
      <xdr:rowOff>28575</xdr:rowOff>
    </xdr:from>
    <xdr:to>
      <xdr:col>5</xdr:col>
      <xdr:colOff>37614</xdr:colOff>
      <xdr:row>33</xdr:row>
      <xdr:rowOff>76200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87A9E067-668F-461B-B1A8-799693000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38725" y="3886200"/>
          <a:ext cx="675789" cy="12668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Alldays_stockCov_6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tabSelected="1" workbookViewId="0">
      <selection activeCell="G28" sqref="G28"/>
    </sheetView>
  </sheetViews>
  <sheetFormatPr defaultColWidth="11.42578125" defaultRowHeight="12" x14ac:dyDescent="0.2"/>
  <cols>
    <col min="1" max="1" width="22.42578125" style="1" customWidth="1"/>
    <col min="2" max="2" width="13.85546875" style="1" bestFit="1" customWidth="1"/>
    <col min="3" max="3" width="11.28515625" style="1" bestFit="1" customWidth="1"/>
    <col min="4" max="4" width="17.7109375" style="1" bestFit="1" customWidth="1"/>
    <col min="5" max="5" width="19.85546875" style="1" bestFit="1" customWidth="1"/>
    <col min="6" max="6" width="25.140625" style="1" bestFit="1" customWidth="1"/>
    <col min="7" max="7" width="12.85546875" style="1" bestFit="1" customWidth="1"/>
    <col min="8" max="8" width="15.5703125" style="1" bestFit="1" customWidth="1"/>
    <col min="9" max="9" width="20.5703125" style="1" bestFit="1" customWidth="1"/>
    <col min="10" max="10" width="21.5703125" style="1" bestFit="1" customWidth="1"/>
    <col min="11" max="11" width="2.42578125" style="1" customWidth="1"/>
    <col min="12" max="16384" width="11.42578125" style="1"/>
  </cols>
  <sheetData>
    <row r="1" spans="1:10" ht="12.75" thickBot="1" x14ac:dyDescent="0.25">
      <c r="A1" s="11" t="s">
        <v>39</v>
      </c>
      <c r="B1" s="12"/>
    </row>
    <row r="2" spans="1:10" x14ac:dyDescent="0.2">
      <c r="A2" s="4" t="s">
        <v>40</v>
      </c>
      <c r="B2" s="5" t="s">
        <v>47</v>
      </c>
    </row>
    <row r="3" spans="1:10" x14ac:dyDescent="0.2">
      <c r="A3" s="4" t="s">
        <v>0</v>
      </c>
      <c r="B3" s="5" t="s">
        <v>48</v>
      </c>
    </row>
    <row r="4" spans="1:10" x14ac:dyDescent="0.2">
      <c r="A4" s="4" t="s">
        <v>41</v>
      </c>
      <c r="B4" s="5" t="s">
        <v>42</v>
      </c>
    </row>
    <row r="5" spans="1:10" x14ac:dyDescent="0.2">
      <c r="A5" s="4" t="s">
        <v>43</v>
      </c>
      <c r="B5" s="5" t="s">
        <v>49</v>
      </c>
    </row>
    <row r="6" spans="1:10" x14ac:dyDescent="0.2">
      <c r="A6" s="4" t="s">
        <v>44</v>
      </c>
      <c r="B6" s="5">
        <v>9095</v>
      </c>
    </row>
    <row r="7" spans="1:10" x14ac:dyDescent="0.2">
      <c r="A7" s="4" t="s">
        <v>45</v>
      </c>
      <c r="B7" s="6">
        <v>9095</v>
      </c>
    </row>
    <row r="8" spans="1:10" x14ac:dyDescent="0.2">
      <c r="A8" s="4" t="s">
        <v>46</v>
      </c>
      <c r="B8" s="6">
        <v>10</v>
      </c>
    </row>
    <row r="9" spans="1:10" x14ac:dyDescent="0.2">
      <c r="A9" s="4" t="s">
        <v>50</v>
      </c>
      <c r="B9" s="30">
        <f>SUM(J14:J23)</f>
        <v>23692.247223999999</v>
      </c>
    </row>
    <row r="10" spans="1:10" x14ac:dyDescent="0.2">
      <c r="A10" s="7"/>
      <c r="B10" s="8"/>
    </row>
    <row r="11" spans="1:10" ht="12.75" thickBot="1" x14ac:dyDescent="0.25">
      <c r="A11" s="9"/>
      <c r="B11" s="10"/>
    </row>
    <row r="12" spans="1:10" ht="12.75" thickBot="1" x14ac:dyDescent="0.25"/>
    <row r="13" spans="1:10" ht="12.75" thickBot="1" x14ac:dyDescent="0.25">
      <c r="A13" s="25" t="s">
        <v>0</v>
      </c>
      <c r="B13" s="26" t="s">
        <v>2</v>
      </c>
      <c r="C13" s="27" t="s">
        <v>38</v>
      </c>
      <c r="D13" s="27" t="s">
        <v>33</v>
      </c>
      <c r="E13" s="27" t="s">
        <v>34</v>
      </c>
      <c r="F13" s="27" t="s">
        <v>35</v>
      </c>
      <c r="G13" s="27" t="s">
        <v>36</v>
      </c>
      <c r="H13" s="27" t="s">
        <v>29</v>
      </c>
      <c r="I13" s="29" t="s">
        <v>37</v>
      </c>
      <c r="J13" s="28" t="s">
        <v>31</v>
      </c>
    </row>
    <row r="14" spans="1:10" x14ac:dyDescent="0.2">
      <c r="A14" s="13" t="s">
        <v>1</v>
      </c>
      <c r="B14" s="14" t="s">
        <v>3</v>
      </c>
      <c r="C14" s="15" t="s">
        <v>32</v>
      </c>
      <c r="D14" s="15" t="s">
        <v>13</v>
      </c>
      <c r="E14" s="15" t="s">
        <v>16</v>
      </c>
      <c r="F14" s="15" t="s">
        <v>20</v>
      </c>
      <c r="G14" s="16">
        <v>1500</v>
      </c>
      <c r="H14" s="15" t="s">
        <v>30</v>
      </c>
      <c r="I14" s="17">
        <v>1.98</v>
      </c>
      <c r="J14" s="18">
        <f t="shared" ref="J14:J23" si="0">G14*I14</f>
        <v>2970</v>
      </c>
    </row>
    <row r="15" spans="1:10" x14ac:dyDescent="0.2">
      <c r="A15" s="13" t="s">
        <v>1</v>
      </c>
      <c r="B15" s="14" t="s">
        <v>4</v>
      </c>
      <c r="C15" s="15" t="s">
        <v>32</v>
      </c>
      <c r="D15" s="15" t="s">
        <v>13</v>
      </c>
      <c r="E15" s="15" t="s">
        <v>17</v>
      </c>
      <c r="F15" s="15" t="s">
        <v>21</v>
      </c>
      <c r="G15" s="16">
        <v>631</v>
      </c>
      <c r="H15" s="15" t="s">
        <v>30</v>
      </c>
      <c r="I15" s="17">
        <v>2.68</v>
      </c>
      <c r="J15" s="18">
        <f t="shared" si="0"/>
        <v>1691.0800000000002</v>
      </c>
    </row>
    <row r="16" spans="1:10" x14ac:dyDescent="0.2">
      <c r="A16" s="13" t="s">
        <v>1</v>
      </c>
      <c r="B16" s="14" t="s">
        <v>5</v>
      </c>
      <c r="C16" s="15" t="s">
        <v>32</v>
      </c>
      <c r="D16" s="15" t="s">
        <v>14</v>
      </c>
      <c r="E16" s="15" t="s">
        <v>17</v>
      </c>
      <c r="F16" s="15" t="s">
        <v>22</v>
      </c>
      <c r="G16" s="16">
        <v>1</v>
      </c>
      <c r="H16" s="15" t="s">
        <v>30</v>
      </c>
      <c r="I16" s="17">
        <v>4.279954</v>
      </c>
      <c r="J16" s="18">
        <f t="shared" si="0"/>
        <v>4.279954</v>
      </c>
    </row>
    <row r="17" spans="1:10" x14ac:dyDescent="0.2">
      <c r="A17" s="13" t="s">
        <v>1</v>
      </c>
      <c r="B17" s="14" t="s">
        <v>6</v>
      </c>
      <c r="C17" s="15" t="s">
        <v>32</v>
      </c>
      <c r="D17" s="15" t="s">
        <v>13</v>
      </c>
      <c r="E17" s="15" t="s">
        <v>16</v>
      </c>
      <c r="F17" s="15" t="s">
        <v>23</v>
      </c>
      <c r="G17" s="16">
        <v>1209</v>
      </c>
      <c r="H17" s="15" t="s">
        <v>30</v>
      </c>
      <c r="I17" s="17">
        <v>2.679999</v>
      </c>
      <c r="J17" s="18">
        <f t="shared" si="0"/>
        <v>3240.1187909999999</v>
      </c>
    </row>
    <row r="18" spans="1:10" x14ac:dyDescent="0.2">
      <c r="A18" s="13" t="s">
        <v>1</v>
      </c>
      <c r="B18" s="14" t="s">
        <v>7</v>
      </c>
      <c r="C18" s="15" t="s">
        <v>32</v>
      </c>
      <c r="D18" s="15" t="s">
        <v>13</v>
      </c>
      <c r="E18" s="15" t="s">
        <v>17</v>
      </c>
      <c r="F18" s="15" t="s">
        <v>23</v>
      </c>
      <c r="G18" s="16">
        <v>297</v>
      </c>
      <c r="H18" s="15" t="s">
        <v>30</v>
      </c>
      <c r="I18" s="17">
        <v>2.679999</v>
      </c>
      <c r="J18" s="18">
        <f t="shared" si="0"/>
        <v>795.95970299999999</v>
      </c>
    </row>
    <row r="19" spans="1:10" x14ac:dyDescent="0.2">
      <c r="A19" s="13" t="s">
        <v>1</v>
      </c>
      <c r="B19" s="14" t="s">
        <v>8</v>
      </c>
      <c r="C19" s="15" t="s">
        <v>32</v>
      </c>
      <c r="D19" s="15" t="s">
        <v>13</v>
      </c>
      <c r="E19" s="15" t="s">
        <v>17</v>
      </c>
      <c r="F19" s="15" t="s">
        <v>24</v>
      </c>
      <c r="G19" s="16">
        <v>2172</v>
      </c>
      <c r="H19" s="15" t="s">
        <v>30</v>
      </c>
      <c r="I19" s="17">
        <v>2.7799589999999998</v>
      </c>
      <c r="J19" s="18">
        <f t="shared" si="0"/>
        <v>6038.0709479999996</v>
      </c>
    </row>
    <row r="20" spans="1:10" x14ac:dyDescent="0.2">
      <c r="A20" s="13" t="s">
        <v>1</v>
      </c>
      <c r="B20" s="14" t="s">
        <v>9</v>
      </c>
      <c r="C20" s="15" t="s">
        <v>32</v>
      </c>
      <c r="D20" s="15" t="s">
        <v>13</v>
      </c>
      <c r="E20" s="15" t="s">
        <v>18</v>
      </c>
      <c r="F20" s="15" t="s">
        <v>25</v>
      </c>
      <c r="G20" s="16">
        <v>555</v>
      </c>
      <c r="H20" s="15" t="s">
        <v>30</v>
      </c>
      <c r="I20" s="17">
        <v>2.98</v>
      </c>
      <c r="J20" s="18">
        <f t="shared" si="0"/>
        <v>1653.9</v>
      </c>
    </row>
    <row r="21" spans="1:10" x14ac:dyDescent="0.2">
      <c r="A21" s="13" t="s">
        <v>1</v>
      </c>
      <c r="B21" s="14" t="s">
        <v>10</v>
      </c>
      <c r="C21" s="15" t="s">
        <v>32</v>
      </c>
      <c r="D21" s="15" t="s">
        <v>13</v>
      </c>
      <c r="E21" s="15" t="s">
        <v>18</v>
      </c>
      <c r="F21" s="15" t="s">
        <v>26</v>
      </c>
      <c r="G21" s="16">
        <v>482</v>
      </c>
      <c r="H21" s="15" t="s">
        <v>30</v>
      </c>
      <c r="I21" s="17">
        <v>4.279954</v>
      </c>
      <c r="J21" s="18">
        <f t="shared" si="0"/>
        <v>2062.9378280000001</v>
      </c>
    </row>
    <row r="22" spans="1:10" x14ac:dyDescent="0.2">
      <c r="A22" s="13" t="s">
        <v>1</v>
      </c>
      <c r="B22" s="14" t="s">
        <v>11</v>
      </c>
      <c r="C22" s="15" t="s">
        <v>32</v>
      </c>
      <c r="D22" s="15" t="s">
        <v>13</v>
      </c>
      <c r="E22" s="15" t="s">
        <v>17</v>
      </c>
      <c r="F22" s="15" t="s">
        <v>27</v>
      </c>
      <c r="G22" s="16">
        <v>1248</v>
      </c>
      <c r="H22" s="15" t="s">
        <v>30</v>
      </c>
      <c r="I22" s="17">
        <v>2.0499999999999998</v>
      </c>
      <c r="J22" s="18">
        <f t="shared" si="0"/>
        <v>2558.3999999999996</v>
      </c>
    </row>
    <row r="23" spans="1:10" ht="12.75" thickBot="1" x14ac:dyDescent="0.25">
      <c r="A23" s="19" t="s">
        <v>1</v>
      </c>
      <c r="B23" s="20" t="s">
        <v>12</v>
      </c>
      <c r="C23" s="21" t="s">
        <v>32</v>
      </c>
      <c r="D23" s="21" t="s">
        <v>15</v>
      </c>
      <c r="E23" s="21" t="s">
        <v>19</v>
      </c>
      <c r="F23" s="21" t="s">
        <v>28</v>
      </c>
      <c r="G23" s="22">
        <v>1000</v>
      </c>
      <c r="H23" s="21" t="s">
        <v>30</v>
      </c>
      <c r="I23" s="23">
        <v>2.6775000000000002</v>
      </c>
      <c r="J23" s="24">
        <f t="shared" si="0"/>
        <v>2677.5</v>
      </c>
    </row>
    <row r="25" spans="1:10" x14ac:dyDescent="0.2">
      <c r="G25" s="2"/>
      <c r="I25" s="3"/>
      <c r="J25" s="3"/>
    </row>
  </sheetData>
  <conditionalFormatting sqref="E14:E23">
    <cfRule type="expression" dxfId="11" priority="19" stopIfTrue="1">
      <formula>NOT(ISERROR(SEARCH("ERROR",$A14)))</formula>
    </cfRule>
  </conditionalFormatting>
  <conditionalFormatting sqref="E14:E23">
    <cfRule type="cellIs" dxfId="10" priority="20" stopIfTrue="1" operator="equal">
      <formula>ISBLANK(#REF!)</formula>
    </cfRule>
    <cfRule type="cellIs" dxfId="9" priority="21" stopIfTrue="1" operator="equal">
      <formula>#REF!</formula>
    </cfRule>
  </conditionalFormatting>
  <conditionalFormatting sqref="F14:F23">
    <cfRule type="expression" dxfId="8" priority="16" stopIfTrue="1">
      <formula>NOT(ISERROR(SEARCH("ERROR",$A14)))</formula>
    </cfRule>
  </conditionalFormatting>
  <conditionalFormatting sqref="F14:F23">
    <cfRule type="cellIs" dxfId="7" priority="17" stopIfTrue="1" operator="equal">
      <formula>ISBLANK(#REF!)</formula>
    </cfRule>
    <cfRule type="cellIs" dxfId="6" priority="18" stopIfTrue="1" operator="equal">
      <formula>#REF!</formula>
    </cfRule>
  </conditionalFormatting>
  <conditionalFormatting sqref="I14:I23">
    <cfRule type="expression" dxfId="5" priority="13" stopIfTrue="1">
      <formula>NOT(ISERROR(SEARCH("ERROR",$A14)))</formula>
    </cfRule>
  </conditionalFormatting>
  <conditionalFormatting sqref="I14:I23">
    <cfRule type="cellIs" dxfId="4" priority="14" stopIfTrue="1" operator="equal">
      <formula>ISBLANK(#REF!)</formula>
    </cfRule>
    <cfRule type="cellIs" dxfId="3" priority="15" stopIfTrue="1" operator="equal">
      <formula>#REF!</formula>
    </cfRule>
  </conditionalFormatting>
  <conditionalFormatting sqref="G14:G23">
    <cfRule type="expression" dxfId="2" priority="4" stopIfTrue="1">
      <formula>NOT(ISERROR(SEARCH("ERROR",$A14)))</formula>
    </cfRule>
  </conditionalFormatting>
  <conditionalFormatting sqref="G14:G23">
    <cfRule type="cellIs" dxfId="1" priority="5" stopIfTrue="1" operator="equal">
      <formula>ISBLANK(#REF!)</formula>
    </cfRule>
    <cfRule type="cellIs" dxfId="0" priority="6" stopIfTrue="1" operator="equal">
      <formula>#REF!</formula>
    </cfRule>
  </conditionalFormatting>
  <pageMargins left="0.7" right="0.7" top="0.78740157499999996" bottom="0.78740157499999996" header="0.3" footer="0.3"/>
  <pageSetup paperSize="9" scale="71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Tabelle1</vt:lpstr>
      <vt:lpstr>Tabelle1!Alldays_stockCov_6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cp:lastPrinted>2017-03-22T09:15:54Z</cp:lastPrinted>
  <dcterms:created xsi:type="dcterms:W3CDTF">2017-03-06T14:58:39Z</dcterms:created>
  <dcterms:modified xsi:type="dcterms:W3CDTF">2017-03-22T17:10:43Z</dcterms:modified>
</cp:coreProperties>
</file>